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ldor COs 21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<sst xmlns="http://schemas.openxmlformats.org/spreadsheetml/2006/main" count="9" uniqueCount="9">
  <si>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WORKFORCE DEVELOPMENT AND TECHNOLOGY CENTER (CP 2111)</t>
  </si>
  <si>
    <t>CHANGE ORDER SUMMARY</t>
  </si>
  <si>
    <t>Original Construction Budget</t>
  </si>
  <si>
    <t>Original Construction Contracts to Date</t>
  </si>
  <si>
    <t>Approved Change Orders Billed to Project to Date</t>
  </si>
  <si>
    <t>Eldor Contracting Corp. Major Change Orders E-3 and E-5</t>
  </si>
  <si>
    <t>Pending Change Orders (Approximate)</t>
  </si>
  <si>
    <t>Estimated Cost of Project Construction to Date</t>
  </si>
  <si>
    <t>Estimated Project Construction Balance Available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</si>
</sst>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[$-409]dddd\,\ mmmm\ dd\,\ yyyy"/>
    <numFmt numFmtId="168" formatCode="[$-409]mmmm\ d\,\ yyyy;@"/>
    <numFmt numFmtId="169" formatCode="0.0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8" fontId="0" fillId="0" borderId="0" xfId="0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right"/>
    </xf>
    <xf numFmtId="168" fontId="0" fillId="0" borderId="10" xfId="0" applyNumberFormat="1" applyFont="1" applyBorder="1" applyAlignment="1">
      <alignment horizontal="left"/>
    </xf>
    <xf numFmtId="168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64" fontId="0" fillId="0" borderId="12" xfId="0" applyNumberFormat="1" applyFont="1" applyBorder="1" applyAlignment="1">
      <alignment horizontal="right"/>
    </xf>
    <xf numFmtId="168" fontId="0" fillId="0" borderId="13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68" fontId="0" fillId="0" borderId="1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right"/>
    </xf>
    <xf numFmtId="168" fontId="0" fillId="0" borderId="17" xfId="0" applyNumberFormat="1" applyFont="1" applyBorder="1" applyAlignment="1">
      <alignment horizontal="left"/>
    </xf>
    <xf numFmtId="168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rachta\Local%20Settings\Temporary%20Internet%20Files\Content.Outlook\UC8PHWM3\Major%20CO%20Attachment%20Electrical%201%209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 Date"/>
    </sheetNames>
    <sheetDataSet>
      <sheetData sheetId="0">
        <row r="8">
          <cell r="A8">
            <v>140607.22999999998</v>
          </cell>
        </row>
        <row r="12">
          <cell r="A12">
            <v>128783.75</v>
          </cell>
        </row>
        <row r="18">
          <cell r="A18">
            <v>33679.31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view="pageLayout" zoomScaleNormal="80" workbookViewId="0" topLeftCell="A1">
      <selection activeCell="C27" sqref="C27"/>
    </sheetView>
  </sheetViews>
  <sheetFormatPr defaultColWidth="9.140625" defaultRowHeight="12.75"/>
  <cols>
    <col min="1" max="1" width="21.28125" style="0" customWidth="1"/>
    <col min="2" max="2" width="15.140625" style="0" customWidth="1"/>
    <col min="3" max="3" width="22.57421875" style="0" customWidth="1"/>
    <col min="4" max="5" width="15.7109375" style="0" customWidth="1"/>
    <col min="6" max="6" width="16.8515625" style="0" customWidth="1"/>
    <col min="7" max="7" width="17.140625" style="0" customWidth="1"/>
  </cols>
  <sheetData>
    <row r="1" spans="1:5" ht="18">
      <c r="A1" s="39" t="s">
        <v>0</v>
      </c>
      <c r="B1" s="39"/>
      <c r="C1" s="39"/>
      <c r="D1" s="39"/>
      <c r="E1" s="39"/>
    </row>
    <row r="2" spans="1:7" s="2" customFormat="1" ht="18">
      <c r="A2" s="39" t="s">
        <v>1</v>
      </c>
      <c r="B2" s="39"/>
      <c r="C2" s="39"/>
      <c r="D2" s="39"/>
      <c r="E2" s="39"/>
      <c r="F2" s="1"/>
      <c r="G2" s="1"/>
    </row>
    <row r="3" spans="1:7" s="5" customFormat="1" ht="12.75">
      <c r="A3" s="38">
        <v>40073</v>
      </c>
      <c r="B3" s="38"/>
      <c r="C3" s="38"/>
      <c r="D3" s="38"/>
      <c r="E3" s="38"/>
      <c r="F3" s="4"/>
      <c r="G3" s="4"/>
    </row>
    <row r="4" spans="1:7" s="5" customFormat="1" ht="12.75">
      <c r="A4" s="3"/>
      <c r="B4" s="3"/>
      <c r="C4" s="3"/>
      <c r="D4" s="3"/>
      <c r="E4" s="3"/>
      <c r="F4" s="3"/>
      <c r="G4" s="3"/>
    </row>
    <row r="5" spans="1:7" s="5" customFormat="1" ht="13.5" thickBot="1">
      <c r="A5" s="6"/>
      <c r="B5" s="3"/>
      <c r="E5" s="7"/>
      <c r="F5" s="3"/>
      <c r="G5" s="3"/>
    </row>
    <row r="6" spans="1:7" s="5" customFormat="1" ht="12.75">
      <c r="A6" s="8" t="s">
        <v>2</v>
      </c>
      <c r="B6" s="9"/>
      <c r="C6" s="10"/>
      <c r="D6" s="10"/>
      <c r="E6" s="11">
        <v>4800000</v>
      </c>
      <c r="F6" s="3"/>
      <c r="G6" s="3"/>
    </row>
    <row r="7" spans="1:7" s="5" customFormat="1" ht="12.75">
      <c r="A7" s="12" t="s">
        <v>3</v>
      </c>
      <c r="B7" s="13"/>
      <c r="C7" s="14"/>
      <c r="D7" s="15">
        <v>4306758.5</v>
      </c>
      <c r="E7" s="16"/>
      <c r="F7" s="3"/>
      <c r="G7" s="3"/>
    </row>
    <row r="8" spans="1:7" s="5" customFormat="1" ht="12.75">
      <c r="A8" s="12" t="s">
        <v>4</v>
      </c>
      <c r="B8" s="13"/>
      <c r="C8" s="17"/>
      <c r="D8" s="15">
        <f>'[1]To Date'!A8</f>
        <v>140607.22999999998</v>
      </c>
      <c r="E8" s="16"/>
      <c r="F8" s="3"/>
      <c r="G8" s="3"/>
    </row>
    <row r="9" spans="1:7" s="5" customFormat="1" ht="12.75">
      <c r="A9" s="12" t="s">
        <v>5</v>
      </c>
      <c r="B9" s="13"/>
      <c r="C9" s="17"/>
      <c r="D9" s="18">
        <f>'[1]To Date'!A12</f>
        <v>128783.75</v>
      </c>
      <c r="E9" s="16"/>
      <c r="F9" s="3"/>
      <c r="G9" s="3"/>
    </row>
    <row r="10" spans="1:7" s="5" customFormat="1" ht="13.5" thickBot="1">
      <c r="A10" s="12" t="s">
        <v>6</v>
      </c>
      <c r="B10" s="13"/>
      <c r="C10" s="17"/>
      <c r="D10" s="19">
        <f>'[1]To Date'!A18</f>
        <v>33679.31</v>
      </c>
      <c r="E10" s="16"/>
      <c r="F10" s="3"/>
      <c r="G10" s="3"/>
    </row>
    <row r="11" spans="1:7" s="5" customFormat="1" ht="13.5" thickBot="1">
      <c r="A11" s="12" t="s">
        <v>7</v>
      </c>
      <c r="B11" s="13"/>
      <c r="C11" s="17"/>
      <c r="D11" s="18">
        <f>SUM(D7:D10)</f>
        <v>4609828.79</v>
      </c>
      <c r="E11" s="20">
        <f>D11</f>
        <v>4609828.79</v>
      </c>
      <c r="F11" s="3"/>
      <c r="G11" s="3"/>
    </row>
    <row r="12" spans="1:7" s="5" customFormat="1" ht="13.5" thickBot="1">
      <c r="A12" s="21" t="s">
        <v>8</v>
      </c>
      <c r="B12" s="22"/>
      <c r="C12" s="23"/>
      <c r="D12" s="24"/>
      <c r="E12" s="25">
        <f>E6-E11</f>
        <v>190171.20999999996</v>
      </c>
      <c r="F12" s="3"/>
      <c r="G12" s="3"/>
    </row>
    <row r="13" spans="1:7" s="5" customFormat="1" ht="12.75">
      <c r="A13" s="6"/>
      <c r="B13" s="3"/>
      <c r="C13" s="3"/>
      <c r="D13" s="4"/>
      <c r="E13" s="3"/>
      <c r="F13" s="3"/>
      <c r="G13" s="3"/>
    </row>
    <row r="14" spans="1:7" s="5" customFormat="1" ht="12.75">
      <c r="A14" s="6"/>
      <c r="B14" s="3"/>
      <c r="C14" s="3"/>
      <c r="D14" s="4"/>
      <c r="E14" s="3"/>
      <c r="F14" s="3"/>
      <c r="G14" s="3"/>
    </row>
    <row r="15" spans="1:4" s="5" customFormat="1" ht="12.75">
      <c r="A15" s="26"/>
      <c r="D15" s="27"/>
    </row>
    <row r="16" ht="12.75">
      <c r="B16" s="28"/>
    </row>
    <row r="17" spans="1:5" ht="18">
      <c r="A17" s="36"/>
      <c r="B17" s="36"/>
      <c r="C17" s="36"/>
      <c r="D17" s="36"/>
      <c r="E17" s="36"/>
    </row>
    <row r="18" spans="1:5" ht="18">
      <c r="A18" s="36"/>
      <c r="B18" s="36"/>
      <c r="C18" s="36"/>
      <c r="D18" s="36"/>
      <c r="E18" s="36"/>
    </row>
    <row r="19" spans="1:5" ht="12.75">
      <c r="A19" s="37"/>
      <c r="B19" s="37"/>
      <c r="C19" s="37"/>
      <c r="D19" s="37"/>
      <c r="E19" s="37"/>
    </row>
    <row r="20" spans="1:5" ht="12.75">
      <c r="A20" s="13"/>
      <c r="B20" s="13"/>
      <c r="C20" s="13"/>
      <c r="D20" s="13"/>
      <c r="E20" s="13"/>
    </row>
    <row r="21" spans="1:5" ht="12.75">
      <c r="A21" s="29"/>
      <c r="B21" s="13"/>
      <c r="C21" s="14"/>
      <c r="D21" s="14"/>
      <c r="E21" s="30"/>
    </row>
    <row r="22" spans="1:5" ht="12.75">
      <c r="A22" s="29"/>
      <c r="B22" s="13"/>
      <c r="C22" s="14"/>
      <c r="D22" s="14"/>
      <c r="E22" s="15"/>
    </row>
    <row r="23" spans="1:5" ht="12.75">
      <c r="A23" s="29"/>
      <c r="B23" s="13"/>
      <c r="C23" s="14"/>
      <c r="D23" s="15"/>
      <c r="E23" s="13"/>
    </row>
    <row r="24" spans="1:5" ht="12.75">
      <c r="A24" s="29"/>
      <c r="B24" s="13"/>
      <c r="C24" s="17"/>
      <c r="D24" s="15"/>
      <c r="E24" s="13"/>
    </row>
    <row r="25" spans="1:5" ht="12.75">
      <c r="A25" s="29"/>
      <c r="B25" s="13"/>
      <c r="C25" s="17"/>
      <c r="D25" s="15"/>
      <c r="E25" s="13"/>
    </row>
    <row r="26" spans="1:5" ht="12.75">
      <c r="A26" s="29"/>
      <c r="B26" s="13"/>
      <c r="C26" s="17"/>
      <c r="D26" s="15"/>
      <c r="E26" s="13"/>
    </row>
    <row r="27" spans="1:5" ht="12.75">
      <c r="A27" s="29"/>
      <c r="B27" s="13"/>
      <c r="C27" s="17"/>
      <c r="D27" s="18"/>
      <c r="E27" s="13"/>
    </row>
    <row r="28" spans="1:5" ht="12.75">
      <c r="A28" s="29"/>
      <c r="B28" s="13"/>
      <c r="C28" s="17"/>
      <c r="D28" s="18"/>
      <c r="E28" s="13"/>
    </row>
    <row r="29" spans="1:5" ht="12.75">
      <c r="A29" s="29"/>
      <c r="B29" s="13"/>
      <c r="C29" s="17"/>
      <c r="D29" s="18"/>
      <c r="E29" s="13"/>
    </row>
    <row r="30" spans="1:5" ht="12.75">
      <c r="A30" s="29"/>
      <c r="B30" s="13"/>
      <c r="C30" s="17"/>
      <c r="D30" s="18"/>
      <c r="E30" s="15"/>
    </row>
    <row r="31" spans="1:5" ht="12.75">
      <c r="A31" s="29"/>
      <c r="B31" s="13"/>
      <c r="C31" s="31"/>
      <c r="D31" s="32"/>
      <c r="E31" s="33"/>
    </row>
    <row r="32" spans="1:5" ht="12.75">
      <c r="A32" s="29"/>
      <c r="B32" s="13"/>
      <c r="C32" s="13"/>
      <c r="D32" s="34"/>
      <c r="E32" s="13"/>
    </row>
    <row r="33" spans="1:5" ht="12.75">
      <c r="A33" s="35"/>
      <c r="B33" s="35"/>
      <c r="C33" s="35"/>
      <c r="D33" s="35"/>
      <c r="E33" s="35"/>
    </row>
  </sheetData>
  <sheetProtection/>
  <mergeCells count="6">
    <mergeCell ref="A18:E18"/>
    <mergeCell ref="A19:E19"/>
    <mergeCell ref="A3:E3"/>
    <mergeCell ref="A1:E1"/>
    <mergeCell ref="A2:E2"/>
    <mergeCell ref="A17:E17"/>
  </mergeCells>
  <printOptions horizontalCentered="1"/>
  <pageMargins left="0.75" right="0.75" top="2" bottom="1" header="0.5" footer="0.5"/>
  <pageSetup fitToHeight="1" fitToWidth="1" horizontalDpi="600" verticalDpi="600" orientation="portrait" r:id="rId1"/>
  <headerFooter alignWithMargins="0">
    <oddHeader>&amp;RBoard of Trustees
September 17, 2009
Attachment III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Suffolk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Suffolk Community College</dc:creator>
  <cp:keywords/>
  <dc:description/>
  <cp:lastModifiedBy>trachta</cp:lastModifiedBy>
  <cp:lastPrinted>2009-09-04T13:42:12Z</cp:lastPrinted>
  <dcterms:created xsi:type="dcterms:W3CDTF">2009-09-04T13:14:18Z</dcterms:created>
  <dcterms:modified xsi:type="dcterms:W3CDTF">2009-09-04T13:42:41Z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585530740</vt:i4>
  </property>
  <property fmtid="{D5CDD505-2E9C-101B-9397-08002B2CF9AE}" pid="3" name="_EmailSubject">
    <vt:lpwstr>Resolutions due Friday for September Board Meeting</vt:lpwstr>
  </property>
  <property fmtid="{D5CDD505-2E9C-101B-9397-08002B2CF9AE}" pid="4" name="_AuthorEmail">
    <vt:lpwstr>demaioj@sunysuffolk.edu</vt:lpwstr>
  </property>
  <property fmtid="{D5CDD505-2E9C-101B-9397-08002B2CF9AE}" pid="5" name="_AuthorEmailDisplayName">
    <vt:lpwstr>Jon DeMaio</vt:lpwstr>
  </property>
  <property fmtid="{D5CDD505-2E9C-101B-9397-08002B2CF9AE}" pid="6" name="_ReviewingToolsShownOnce">
    <vt:lpwstr/>
  </property>
</Properties>
</file>